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GITA\Documents\統計\JPMAウエブサイト統計データ\ホームページ掲載\時系列データ（生産_輸出_輸入）\"/>
    </mc:Choice>
  </mc:AlternateContent>
  <xr:revisionPtr revIDLastSave="0" documentId="13_ncr:1_{28937E39-C53E-4CFA-8C24-6C4292027F7E}" xr6:coauthVersionLast="47" xr6:coauthVersionMax="47" xr10:uidLastSave="{00000000-0000-0000-0000-000000000000}"/>
  <bookViews>
    <workbookView xWindow="-120" yWindow="-120" windowWidth="20730" windowHeight="11160" xr2:uid="{AE6BCCBE-00A2-4A83-954F-6FBF356BF303}"/>
  </bookViews>
  <sheets>
    <sheet name="生産統計時系列表" sheetId="2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31" i="2" l="1"/>
  <c r="V31" i="2"/>
  <c r="G31" i="2"/>
  <c r="F31" i="2"/>
  <c r="C31" i="2"/>
  <c r="W30" i="2"/>
  <c r="V30" i="2"/>
  <c r="G30" i="2"/>
  <c r="F30" i="2"/>
  <c r="C30" i="2"/>
  <c r="W29" i="2"/>
  <c r="V29" i="2"/>
  <c r="G29" i="2"/>
  <c r="F29" i="2"/>
  <c r="C29" i="2"/>
  <c r="W28" i="2"/>
  <c r="V28" i="2"/>
  <c r="G28" i="2"/>
  <c r="F28" i="2"/>
  <c r="C28" i="2"/>
  <c r="W27" i="2"/>
  <c r="V27" i="2"/>
  <c r="G27" i="2"/>
  <c r="F27" i="2"/>
  <c r="C27" i="2"/>
</calcChain>
</file>

<file path=xl/sharedStrings.xml><?xml version="1.0" encoding="utf-8"?>
<sst xmlns="http://schemas.openxmlformats.org/spreadsheetml/2006/main" count="107" uniqueCount="48">
  <si>
    <t>年</t>
    <phoneticPr fontId="2"/>
  </si>
  <si>
    <t>合　計
（金額）</t>
    <rPh sb="5" eb="6">
      <t>キン</t>
    </rPh>
    <rPh sb="6" eb="7">
      <t>ガク</t>
    </rPh>
    <phoneticPr fontId="6"/>
  </si>
  <si>
    <t>印　刷　機　械</t>
  </si>
  <si>
    <t>製 版 機 械</t>
    <phoneticPr fontId="8"/>
  </si>
  <si>
    <t>製 本 機 械</t>
    <phoneticPr fontId="8"/>
  </si>
  <si>
    <t>紙  工  機  械</t>
  </si>
  <si>
    <t>平版印刷機</t>
  </si>
  <si>
    <t>凹版印刷機</t>
  </si>
  <si>
    <t>産業用デジタル</t>
    <rPh sb="0" eb="2">
      <t>サンギョウ</t>
    </rPh>
    <rPh sb="2" eb="3">
      <t>ヨウ</t>
    </rPh>
    <phoneticPr fontId="6"/>
  </si>
  <si>
    <t>その他の</t>
  </si>
  <si>
    <t>段ボール</t>
  </si>
  <si>
    <t>長巻式</t>
  </si>
  <si>
    <t>枚葉式</t>
  </si>
  <si>
    <t>印刷機</t>
    <rPh sb="0" eb="3">
      <t>インサツキ</t>
    </rPh>
    <phoneticPr fontId="6"/>
  </si>
  <si>
    <r>
      <t>印</t>
    </r>
    <r>
      <rPr>
        <sz val="10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刷</t>
    </r>
    <r>
      <rPr>
        <sz val="10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機</t>
    </r>
  </si>
  <si>
    <t>　</t>
  </si>
  <si>
    <t>製造用機械</t>
  </si>
  <si>
    <t>紙工機械</t>
  </si>
  <si>
    <t>台数</t>
  </si>
  <si>
    <t>金額</t>
  </si>
  <si>
    <t>2012年</t>
  </si>
  <si>
    <t>2013年</t>
  </si>
  <si>
    <t>2014年</t>
  </si>
  <si>
    <t>2015年</t>
  </si>
  <si>
    <t>2016年</t>
  </si>
  <si>
    <t>2017年</t>
  </si>
  <si>
    <t>2018年</t>
  </si>
  <si>
    <t>2019年</t>
  </si>
  <si>
    <t>1月</t>
    <rPh sb="1" eb="2">
      <t>ツキ</t>
    </rPh>
    <phoneticPr fontId="2"/>
  </si>
  <si>
    <t>2月</t>
    <rPh sb="1" eb="2">
      <t>ツキ</t>
    </rPh>
    <phoneticPr fontId="2"/>
  </si>
  <si>
    <t>3月</t>
    <rPh sb="1" eb="2">
      <t>ツキ</t>
    </rPh>
    <phoneticPr fontId="6"/>
  </si>
  <si>
    <t>4月</t>
    <rPh sb="1" eb="2">
      <t>ツキ</t>
    </rPh>
    <phoneticPr fontId="6"/>
  </si>
  <si>
    <t>5月</t>
    <rPh sb="1" eb="2">
      <t>ツキ</t>
    </rPh>
    <phoneticPr fontId="6"/>
  </si>
  <si>
    <t>6月</t>
    <rPh sb="1" eb="2">
      <t>ツキ</t>
    </rPh>
    <phoneticPr fontId="6"/>
  </si>
  <si>
    <t>7月</t>
  </si>
  <si>
    <t>8月</t>
    <rPh sb="1" eb="2">
      <t>ツキ</t>
    </rPh>
    <phoneticPr fontId="6"/>
  </si>
  <si>
    <t>9月</t>
    <rPh sb="1" eb="2">
      <t>ツキ</t>
    </rPh>
    <phoneticPr fontId="6"/>
  </si>
  <si>
    <t>10月</t>
    <rPh sb="2" eb="3">
      <t>ツキ</t>
    </rPh>
    <phoneticPr fontId="6"/>
  </si>
  <si>
    <t>11月</t>
    <rPh sb="2" eb="3">
      <t>ツキ</t>
    </rPh>
    <phoneticPr fontId="6"/>
  </si>
  <si>
    <t>12月</t>
    <rPh sb="2" eb="3">
      <t>ツキ</t>
    </rPh>
    <phoneticPr fontId="6"/>
  </si>
  <si>
    <t>-</t>
  </si>
  <si>
    <t>2020年</t>
  </si>
  <si>
    <t>2021年</t>
  </si>
  <si>
    <t>2022年</t>
    <phoneticPr fontId="2"/>
  </si>
  <si>
    <t>2023年累計</t>
    <rPh sb="4" eb="5">
      <t>ネン</t>
    </rPh>
    <rPh sb="5" eb="7">
      <t>ルイケイ</t>
    </rPh>
    <phoneticPr fontId="2"/>
  </si>
  <si>
    <t>前年対比</t>
    <rPh sb="0" eb="2">
      <t>ゼンネン</t>
    </rPh>
    <rPh sb="2" eb="4">
      <t>タイヒ</t>
    </rPh>
    <phoneticPr fontId="2"/>
  </si>
  <si>
    <t>資料：経済産業省 生産動態統計（機械統計）　※2019年以降の「凹版印刷機」及び「その他の印刷機」の数値は秘匿となったため公表していない。合計値にはこれらの合算値が含まれている。</t>
    <rPh sb="0" eb="2">
      <t>シリョウ</t>
    </rPh>
    <rPh sb="3" eb="8">
      <t>ケイザイサンギョウショウ</t>
    </rPh>
    <rPh sb="9" eb="11">
      <t>セイサン</t>
    </rPh>
    <rPh sb="11" eb="13">
      <t>ドウタイ</t>
    </rPh>
    <rPh sb="13" eb="15">
      <t>トウケイ</t>
    </rPh>
    <rPh sb="16" eb="20">
      <t>キカイトウケイ</t>
    </rPh>
    <rPh sb="28" eb="30">
      <t>イコウ</t>
    </rPh>
    <rPh sb="69" eb="72">
      <t>ゴウケイチ</t>
    </rPh>
    <rPh sb="78" eb="80">
      <t>ガッサン</t>
    </rPh>
    <rPh sb="80" eb="81">
      <t>チ</t>
    </rPh>
    <rPh sb="82" eb="83">
      <t>フク</t>
    </rPh>
    <phoneticPr fontId="2"/>
  </si>
  <si>
    <t>生産統計（2012年～2023年）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</si>
</sst>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e&quot;年&quot;"/>
    <numFmt numFmtId="177" formatCode="0.0%"/>
  </numFmts>
  <fonts count="1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明朝"/>
      <family val="1"/>
      <charset val="128"/>
    </font>
    <font>
      <b/>
      <sz val="11"/>
      <name val="ＭＳ Ｐゴシック"/>
      <family val="3"/>
      <charset val="128"/>
    </font>
    <font>
      <sz val="6"/>
      <name val="明朝"/>
      <family val="1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indexed="64"/>
      </right>
      <top style="double">
        <color auto="1"/>
      </top>
      <bottom style="double">
        <color auto="1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78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7" fillId="0" borderId="1" xfId="0" applyFont="1" applyBorder="1" applyAlignment="1">
      <alignment horizontal="centerContinuous"/>
    </xf>
    <xf numFmtId="0" fontId="5" fillId="0" borderId="3" xfId="0" applyFont="1" applyBorder="1" applyAlignment="1">
      <alignment horizontal="centerContinuous"/>
    </xf>
    <xf numFmtId="0" fontId="5" fillId="0" borderId="5" xfId="0" applyFont="1" applyBorder="1" applyAlignment="1">
      <alignment horizontal="centerContinuous"/>
    </xf>
    <xf numFmtId="0" fontId="5" fillId="0" borderId="6" xfId="0" applyFont="1" applyBorder="1" applyAlignment="1">
      <alignment horizontal="centerContinuous"/>
    </xf>
    <xf numFmtId="0" fontId="5" fillId="0" borderId="0" xfId="0" applyFont="1" applyAlignment="1"/>
    <xf numFmtId="0" fontId="5" fillId="0" borderId="1" xfId="0" applyFont="1" applyBorder="1" applyAlignment="1"/>
    <xf numFmtId="0" fontId="5" fillId="0" borderId="3" xfId="0" applyFont="1" applyBorder="1" applyAlignment="1"/>
    <xf numFmtId="0" fontId="5" fillId="0" borderId="5" xfId="0" applyFont="1" applyBorder="1" applyAlignment="1"/>
    <xf numFmtId="0" fontId="5" fillId="0" borderId="6" xfId="0" applyFont="1" applyBorder="1" applyAlignment="1"/>
    <xf numFmtId="0" fontId="5" fillId="0" borderId="1" xfId="0" applyFont="1" applyBorder="1" applyAlignment="1">
      <alignment horizontal="centerContinuous"/>
    </xf>
    <xf numFmtId="0" fontId="5" fillId="0" borderId="7" xfId="0" applyFont="1" applyBorder="1" applyAlignment="1"/>
    <xf numFmtId="0" fontId="5" fillId="0" borderId="9" xfId="0" applyFont="1" applyBorder="1" applyAlignment="1">
      <alignment horizontal="center"/>
    </xf>
    <xf numFmtId="0" fontId="9" fillId="0" borderId="4" xfId="0" applyFont="1" applyBorder="1" applyAlignment="1">
      <alignment horizontal="centerContinuous"/>
    </xf>
    <xf numFmtId="0" fontId="5" fillId="0" borderId="0" xfId="0" applyFont="1" applyAlignment="1">
      <alignment horizontal="centerContinuous"/>
    </xf>
    <xf numFmtId="0" fontId="5" fillId="0" borderId="9" xfId="0" applyFont="1" applyBorder="1" applyAlignment="1">
      <alignment horizontal="centerContinuous"/>
    </xf>
    <xf numFmtId="0" fontId="5" fillId="0" borderId="10" xfId="0" applyFont="1" applyBorder="1" applyAlignment="1"/>
    <xf numFmtId="0" fontId="5" fillId="0" borderId="11" xfId="0" applyFont="1" applyBorder="1" applyAlignment="1"/>
    <xf numFmtId="0" fontId="5" fillId="0" borderId="12" xfId="0" applyFont="1" applyBorder="1" applyAlignment="1">
      <alignment horizontal="centerContinuous"/>
    </xf>
    <xf numFmtId="0" fontId="5" fillId="0" borderId="13" xfId="0" applyFont="1" applyBorder="1" applyAlignment="1"/>
    <xf numFmtId="0" fontId="5" fillId="0" borderId="10" xfId="0" applyFont="1" applyBorder="1" applyAlignment="1">
      <alignment horizontal="centerContinuous"/>
    </xf>
    <xf numFmtId="0" fontId="5" fillId="0" borderId="11" xfId="0" applyFont="1" applyBorder="1" applyAlignment="1">
      <alignment horizontal="centerContinuous"/>
    </xf>
    <xf numFmtId="0" fontId="5" fillId="0" borderId="13" xfId="0" applyFont="1" applyBorder="1" applyAlignment="1">
      <alignment horizontal="center"/>
    </xf>
    <xf numFmtId="0" fontId="5" fillId="0" borderId="13" xfId="0" applyFont="1" applyBorder="1" applyAlignment="1">
      <alignment horizontal="centerContinuous"/>
    </xf>
    <xf numFmtId="0" fontId="5" fillId="0" borderId="6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38" fontId="9" fillId="0" borderId="12" xfId="1" applyFont="1" applyBorder="1" applyAlignment="1">
      <alignment horizontal="center"/>
    </xf>
    <xf numFmtId="38" fontId="9" fillId="0" borderId="15" xfId="1" applyFont="1" applyBorder="1" applyAlignment="1"/>
    <xf numFmtId="38" fontId="9" fillId="0" borderId="6" xfId="1" applyFont="1" applyBorder="1" applyAlignment="1"/>
    <xf numFmtId="38" fontId="9" fillId="0" borderId="15" xfId="1" applyFont="1" applyBorder="1" applyAlignment="1">
      <alignment horizontal="center"/>
    </xf>
    <xf numFmtId="38" fontId="9" fillId="2" borderId="16" xfId="1" applyFont="1" applyFill="1" applyBorder="1" applyAlignment="1">
      <alignment horizontal="center"/>
    </xf>
    <xf numFmtId="38" fontId="10" fillId="2" borderId="16" xfId="1" applyFont="1" applyFill="1" applyBorder="1" applyAlignment="1"/>
    <xf numFmtId="38" fontId="9" fillId="2" borderId="17" xfId="1" applyFont="1" applyFill="1" applyBorder="1" applyAlignment="1">
      <alignment horizontal="center"/>
    </xf>
    <xf numFmtId="38" fontId="9" fillId="3" borderId="17" xfId="1" applyFont="1" applyFill="1" applyBorder="1" applyAlignment="1"/>
    <xf numFmtId="38" fontId="9" fillId="3" borderId="17" xfId="1" applyFont="1" applyFill="1" applyBorder="1" applyAlignment="1">
      <alignment horizontal="center"/>
    </xf>
    <xf numFmtId="38" fontId="9" fillId="0" borderId="14" xfId="1" applyFont="1" applyBorder="1" applyAlignment="1">
      <alignment horizontal="center"/>
    </xf>
    <xf numFmtId="38" fontId="9" fillId="2" borderId="14" xfId="1" applyFont="1" applyFill="1" applyBorder="1" applyAlignment="1"/>
    <xf numFmtId="38" fontId="9" fillId="5" borderId="14" xfId="1" applyFont="1" applyFill="1" applyBorder="1" applyAlignment="1"/>
    <xf numFmtId="38" fontId="9" fillId="2" borderId="15" xfId="1" applyFont="1" applyFill="1" applyBorder="1" applyAlignment="1"/>
    <xf numFmtId="38" fontId="9" fillId="5" borderId="15" xfId="1" applyFont="1" applyFill="1" applyBorder="1" applyAlignment="1"/>
    <xf numFmtId="0" fontId="5" fillId="4" borderId="12" xfId="0" applyFont="1" applyFill="1" applyBorder="1" applyAlignment="1">
      <alignment horizontal="center" shrinkToFit="1"/>
    </xf>
    <xf numFmtId="0" fontId="5" fillId="4" borderId="15" xfId="0" applyFont="1" applyFill="1" applyBorder="1" applyAlignment="1">
      <alignment horizontal="center" shrinkToFit="1"/>
    </xf>
    <xf numFmtId="0" fontId="5" fillId="0" borderId="12" xfId="0" applyFont="1" applyBorder="1" applyAlignment="1">
      <alignment horizontal="center" shrinkToFit="1"/>
    </xf>
    <xf numFmtId="0" fontId="5" fillId="0" borderId="15" xfId="0" applyFont="1" applyBorder="1" applyAlignment="1">
      <alignment horizontal="center" shrinkToFit="1"/>
    </xf>
    <xf numFmtId="176" fontId="4" fillId="0" borderId="0" xfId="0" applyNumberFormat="1" applyFont="1">
      <alignment vertical="center"/>
    </xf>
    <xf numFmtId="176" fontId="3" fillId="0" borderId="0" xfId="0" applyNumberFormat="1" applyFont="1">
      <alignment vertical="center"/>
    </xf>
    <xf numFmtId="177" fontId="10" fillId="2" borderId="17" xfId="2" applyNumberFormat="1" applyFont="1" applyFill="1" applyBorder="1" applyAlignment="1"/>
    <xf numFmtId="38" fontId="9" fillId="4" borderId="15" xfId="1" applyFont="1" applyFill="1" applyBorder="1" applyAlignment="1" applyProtection="1">
      <protection locked="0"/>
    </xf>
    <xf numFmtId="38" fontId="9" fillId="4" borderId="6" xfId="1" applyFont="1" applyFill="1" applyBorder="1" applyAlignment="1" applyProtection="1">
      <protection locked="0"/>
    </xf>
    <xf numFmtId="38" fontId="9" fillId="0" borderId="15" xfId="1" applyFont="1" applyBorder="1" applyAlignment="1" applyProtection="1">
      <protection locked="0"/>
    </xf>
    <xf numFmtId="38" fontId="9" fillId="0" borderId="15" xfId="1" applyFont="1" applyBorder="1" applyAlignment="1">
      <alignment horizontal="right"/>
    </xf>
    <xf numFmtId="38" fontId="9" fillId="4" borderId="14" xfId="1" applyFont="1" applyFill="1" applyBorder="1" applyAlignment="1" applyProtection="1">
      <protection locked="0"/>
    </xf>
    <xf numFmtId="38" fontId="9" fillId="0" borderId="14" xfId="1" applyFont="1" applyFill="1" applyBorder="1" applyAlignment="1" applyProtection="1">
      <protection locked="0"/>
    </xf>
    <xf numFmtId="38" fontId="9" fillId="2" borderId="14" xfId="1" applyFont="1" applyFill="1" applyBorder="1" applyAlignment="1" applyProtection="1">
      <alignment horizontal="center"/>
      <protection locked="0"/>
    </xf>
    <xf numFmtId="38" fontId="9" fillId="0" borderId="15" xfId="1" applyFont="1" applyFill="1" applyBorder="1" applyAlignment="1" applyProtection="1">
      <protection locked="0"/>
    </xf>
    <xf numFmtId="38" fontId="9" fillId="2" borderId="15" xfId="1" applyFont="1" applyFill="1" applyBorder="1" applyAlignment="1" applyProtection="1">
      <alignment horizontal="center"/>
      <protection locked="0"/>
    </xf>
    <xf numFmtId="0" fontId="4" fillId="0" borderId="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1" xfId="0" applyFont="1" applyBorder="1" applyAlignment="1">
      <alignment horizont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48FB26-6742-468F-A6C9-96106BF4411E}">
  <sheetPr>
    <pageSetUpPr fitToPage="1"/>
  </sheetPr>
  <dimension ref="B1:AB32"/>
  <sheetViews>
    <sheetView tabSelected="1" topLeftCell="A13" workbookViewId="0">
      <selection activeCell="H1" sqref="H1"/>
    </sheetView>
  </sheetViews>
  <sheetFormatPr defaultRowHeight="18.75"/>
  <cols>
    <col min="1" max="1" width="1.625" customWidth="1"/>
    <col min="2" max="2" width="12.125" customWidth="1"/>
  </cols>
  <sheetData>
    <row r="1" spans="2:28" ht="6.75" customHeight="1"/>
    <row r="2" spans="2:28">
      <c r="B2" s="1" t="s">
        <v>47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2"/>
      <c r="AB2" s="1"/>
    </row>
    <row r="3" spans="2:28">
      <c r="B3" s="69" t="s">
        <v>0</v>
      </c>
      <c r="C3" s="72" t="s">
        <v>1</v>
      </c>
      <c r="D3" s="75" t="s">
        <v>2</v>
      </c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6"/>
      <c r="R3" s="77" t="s">
        <v>3</v>
      </c>
      <c r="S3" s="76"/>
      <c r="T3" s="77" t="s">
        <v>4</v>
      </c>
      <c r="U3" s="76"/>
      <c r="V3" s="3" t="s">
        <v>5</v>
      </c>
      <c r="W3" s="4"/>
      <c r="X3" s="5"/>
      <c r="Y3" s="5"/>
      <c r="Z3" s="5"/>
      <c r="AA3" s="6"/>
      <c r="AB3" s="60" t="s">
        <v>0</v>
      </c>
    </row>
    <row r="4" spans="2:28">
      <c r="B4" s="70"/>
      <c r="C4" s="73"/>
      <c r="D4" s="7"/>
      <c r="E4" s="7"/>
      <c r="F4" s="8"/>
      <c r="G4" s="9"/>
      <c r="H4" s="10" t="s">
        <v>6</v>
      </c>
      <c r="I4" s="10"/>
      <c r="J4" s="10"/>
      <c r="K4" s="11"/>
      <c r="L4" s="63" t="s">
        <v>7</v>
      </c>
      <c r="M4" s="64"/>
      <c r="N4" s="63" t="s">
        <v>8</v>
      </c>
      <c r="O4" s="64"/>
      <c r="P4" s="12" t="s">
        <v>9</v>
      </c>
      <c r="Q4" s="4"/>
      <c r="R4" s="13"/>
      <c r="S4" s="14"/>
      <c r="T4" s="13"/>
      <c r="U4" s="14"/>
      <c r="V4" s="13"/>
      <c r="W4" s="7"/>
      <c r="X4" s="12" t="s">
        <v>10</v>
      </c>
      <c r="Y4" s="15"/>
      <c r="Z4" s="16" t="s">
        <v>9</v>
      </c>
      <c r="AA4" s="17"/>
      <c r="AB4" s="61"/>
    </row>
    <row r="5" spans="2:28">
      <c r="B5" s="70"/>
      <c r="C5" s="73"/>
      <c r="D5" s="7"/>
      <c r="E5" s="7"/>
      <c r="F5" s="18"/>
      <c r="G5" s="19"/>
      <c r="H5" s="20" t="s">
        <v>11</v>
      </c>
      <c r="I5" s="6"/>
      <c r="J5" s="65" t="s">
        <v>12</v>
      </c>
      <c r="K5" s="66"/>
      <c r="L5" s="18"/>
      <c r="M5" s="21"/>
      <c r="N5" s="67" t="s">
        <v>13</v>
      </c>
      <c r="O5" s="68"/>
      <c r="P5" s="22" t="s">
        <v>14</v>
      </c>
      <c r="Q5" s="23"/>
      <c r="R5" s="18" t="s">
        <v>15</v>
      </c>
      <c r="S5" s="24"/>
      <c r="T5" s="18"/>
      <c r="U5" s="24"/>
      <c r="V5" s="18"/>
      <c r="W5" s="19"/>
      <c r="X5" s="22" t="s">
        <v>16</v>
      </c>
      <c r="Y5" s="25"/>
      <c r="Z5" s="23" t="s">
        <v>17</v>
      </c>
      <c r="AA5" s="25"/>
      <c r="AB5" s="61"/>
    </row>
    <row r="6" spans="2:28">
      <c r="B6" s="71"/>
      <c r="C6" s="74"/>
      <c r="D6" s="26" t="s">
        <v>18</v>
      </c>
      <c r="E6" s="27" t="s">
        <v>19</v>
      </c>
      <c r="F6" s="28" t="s">
        <v>18</v>
      </c>
      <c r="G6" s="27" t="s">
        <v>19</v>
      </c>
      <c r="H6" s="28" t="s">
        <v>18</v>
      </c>
      <c r="I6" s="28" t="s">
        <v>19</v>
      </c>
      <c r="J6" s="26" t="s">
        <v>18</v>
      </c>
      <c r="K6" s="26" t="s">
        <v>19</v>
      </c>
      <c r="L6" s="26" t="s">
        <v>18</v>
      </c>
      <c r="M6" s="26" t="s">
        <v>19</v>
      </c>
      <c r="N6" s="26" t="s">
        <v>18</v>
      </c>
      <c r="O6" s="26" t="s">
        <v>19</v>
      </c>
      <c r="P6" s="29" t="s">
        <v>18</v>
      </c>
      <c r="Q6" s="24" t="s">
        <v>19</v>
      </c>
      <c r="R6" s="24" t="s">
        <v>18</v>
      </c>
      <c r="S6" s="24" t="s">
        <v>19</v>
      </c>
      <c r="T6" s="26" t="s">
        <v>18</v>
      </c>
      <c r="U6" s="26" t="s">
        <v>19</v>
      </c>
      <c r="V6" s="26" t="s">
        <v>18</v>
      </c>
      <c r="W6" s="26" t="s">
        <v>19</v>
      </c>
      <c r="X6" s="26" t="s">
        <v>18</v>
      </c>
      <c r="Y6" s="26" t="s">
        <v>19</v>
      </c>
      <c r="Z6" s="26" t="s">
        <v>18</v>
      </c>
      <c r="AA6" s="26" t="s">
        <v>19</v>
      </c>
      <c r="AB6" s="62"/>
    </row>
    <row r="7" spans="2:28">
      <c r="B7" s="30" t="s">
        <v>20</v>
      </c>
      <c r="C7" s="31">
        <v>158330</v>
      </c>
      <c r="D7" s="32">
        <v>7547</v>
      </c>
      <c r="E7" s="31">
        <v>117978</v>
      </c>
      <c r="F7" s="31">
        <v>864</v>
      </c>
      <c r="G7" s="31">
        <v>72559</v>
      </c>
      <c r="H7" s="31">
        <v>132</v>
      </c>
      <c r="I7" s="31">
        <v>27467</v>
      </c>
      <c r="J7" s="31">
        <v>732</v>
      </c>
      <c r="K7" s="31">
        <v>45092</v>
      </c>
      <c r="L7" s="31">
        <v>23</v>
      </c>
      <c r="M7" s="31">
        <v>4941</v>
      </c>
      <c r="N7" s="31">
        <v>5096</v>
      </c>
      <c r="O7" s="31">
        <v>20754</v>
      </c>
      <c r="P7" s="31">
        <v>1564</v>
      </c>
      <c r="Q7" s="31">
        <v>19724</v>
      </c>
      <c r="R7" s="31">
        <v>2232</v>
      </c>
      <c r="S7" s="31">
        <v>11488</v>
      </c>
      <c r="T7" s="31">
        <v>11619</v>
      </c>
      <c r="U7" s="31">
        <v>8809</v>
      </c>
      <c r="V7" s="31">
        <v>306</v>
      </c>
      <c r="W7" s="31">
        <v>20055</v>
      </c>
      <c r="X7" s="31">
        <v>92</v>
      </c>
      <c r="Y7" s="31">
        <v>7069</v>
      </c>
      <c r="Z7" s="31">
        <v>214</v>
      </c>
      <c r="AA7" s="31">
        <v>12986</v>
      </c>
      <c r="AB7" s="33" t="s">
        <v>20</v>
      </c>
    </row>
    <row r="8" spans="2:28">
      <c r="B8" s="30" t="s">
        <v>21</v>
      </c>
      <c r="C8" s="31">
        <v>188183</v>
      </c>
      <c r="D8" s="32">
        <v>10373</v>
      </c>
      <c r="E8" s="31">
        <v>146001</v>
      </c>
      <c r="F8" s="31">
        <v>968</v>
      </c>
      <c r="G8" s="31">
        <v>91278</v>
      </c>
      <c r="H8" s="31">
        <v>127</v>
      </c>
      <c r="I8" s="31">
        <v>33609</v>
      </c>
      <c r="J8" s="31">
        <v>841</v>
      </c>
      <c r="K8" s="31">
        <v>57669</v>
      </c>
      <c r="L8" s="31">
        <v>20</v>
      </c>
      <c r="M8" s="31">
        <v>3840</v>
      </c>
      <c r="N8" s="31">
        <v>7901</v>
      </c>
      <c r="O8" s="31">
        <v>26958</v>
      </c>
      <c r="P8" s="31">
        <v>1484</v>
      </c>
      <c r="Q8" s="31">
        <v>23925</v>
      </c>
      <c r="R8" s="31">
        <v>1636</v>
      </c>
      <c r="S8" s="31">
        <v>11255</v>
      </c>
      <c r="T8" s="31">
        <v>12798</v>
      </c>
      <c r="U8" s="31">
        <v>10041</v>
      </c>
      <c r="V8" s="31">
        <v>316</v>
      </c>
      <c r="W8" s="31">
        <v>20886</v>
      </c>
      <c r="X8" s="31">
        <v>89</v>
      </c>
      <c r="Y8" s="31">
        <v>6118</v>
      </c>
      <c r="Z8" s="31">
        <v>227</v>
      </c>
      <c r="AA8" s="31">
        <v>14768</v>
      </c>
      <c r="AB8" s="33" t="s">
        <v>21</v>
      </c>
    </row>
    <row r="9" spans="2:28">
      <c r="B9" s="30" t="s">
        <v>22</v>
      </c>
      <c r="C9" s="31">
        <v>194474</v>
      </c>
      <c r="D9" s="32">
        <v>13704</v>
      </c>
      <c r="E9" s="31">
        <v>144853</v>
      </c>
      <c r="F9" s="31">
        <v>1042</v>
      </c>
      <c r="G9" s="31">
        <v>86727</v>
      </c>
      <c r="H9" s="31">
        <v>137</v>
      </c>
      <c r="I9" s="31">
        <v>28412</v>
      </c>
      <c r="J9" s="31">
        <v>905</v>
      </c>
      <c r="K9" s="31">
        <v>58315</v>
      </c>
      <c r="L9" s="31">
        <v>24</v>
      </c>
      <c r="M9" s="31">
        <v>4815</v>
      </c>
      <c r="N9" s="31">
        <v>11272</v>
      </c>
      <c r="O9" s="31">
        <v>24030</v>
      </c>
      <c r="P9" s="31">
        <v>1366</v>
      </c>
      <c r="Q9" s="31">
        <v>29281</v>
      </c>
      <c r="R9" s="31">
        <v>1699</v>
      </c>
      <c r="S9" s="31">
        <v>12110</v>
      </c>
      <c r="T9" s="31">
        <v>13552</v>
      </c>
      <c r="U9" s="31">
        <v>11322</v>
      </c>
      <c r="V9" s="31">
        <v>362</v>
      </c>
      <c r="W9" s="31">
        <v>26189</v>
      </c>
      <c r="X9" s="31">
        <v>72</v>
      </c>
      <c r="Y9" s="31">
        <v>6290</v>
      </c>
      <c r="Z9" s="31">
        <v>290</v>
      </c>
      <c r="AA9" s="31">
        <v>19899</v>
      </c>
      <c r="AB9" s="33" t="s">
        <v>22</v>
      </c>
    </row>
    <row r="10" spans="2:28">
      <c r="B10" s="30" t="s">
        <v>23</v>
      </c>
      <c r="C10" s="31">
        <v>216234</v>
      </c>
      <c r="D10" s="32">
        <v>27490</v>
      </c>
      <c r="E10" s="31">
        <v>163086</v>
      </c>
      <c r="F10" s="31">
        <v>993</v>
      </c>
      <c r="G10" s="31">
        <v>88065</v>
      </c>
      <c r="H10" s="31">
        <v>113</v>
      </c>
      <c r="I10" s="31">
        <v>23559</v>
      </c>
      <c r="J10" s="31">
        <v>880</v>
      </c>
      <c r="K10" s="31">
        <v>64506</v>
      </c>
      <c r="L10" s="31">
        <v>18</v>
      </c>
      <c r="M10" s="31">
        <v>3032</v>
      </c>
      <c r="N10" s="31">
        <v>25131</v>
      </c>
      <c r="O10" s="31">
        <v>39857</v>
      </c>
      <c r="P10" s="31">
        <v>1348</v>
      </c>
      <c r="Q10" s="31">
        <v>32132</v>
      </c>
      <c r="R10" s="31">
        <v>1515</v>
      </c>
      <c r="S10" s="31">
        <v>13088</v>
      </c>
      <c r="T10" s="31">
        <v>15206</v>
      </c>
      <c r="U10" s="31">
        <v>12445</v>
      </c>
      <c r="V10" s="31">
        <v>421</v>
      </c>
      <c r="W10" s="31">
        <v>27615</v>
      </c>
      <c r="X10" s="31">
        <v>136</v>
      </c>
      <c r="Y10" s="31">
        <v>6253</v>
      </c>
      <c r="Z10" s="31">
        <v>285</v>
      </c>
      <c r="AA10" s="31">
        <v>21362</v>
      </c>
      <c r="AB10" s="33" t="s">
        <v>23</v>
      </c>
    </row>
    <row r="11" spans="2:28">
      <c r="B11" s="30" t="s">
        <v>24</v>
      </c>
      <c r="C11" s="31">
        <v>197909</v>
      </c>
      <c r="D11" s="32">
        <v>25052</v>
      </c>
      <c r="E11" s="31">
        <v>148663</v>
      </c>
      <c r="F11" s="31">
        <v>878</v>
      </c>
      <c r="G11" s="31">
        <v>77110</v>
      </c>
      <c r="H11" s="31">
        <v>110</v>
      </c>
      <c r="I11" s="31">
        <v>25209</v>
      </c>
      <c r="J11" s="31">
        <v>768</v>
      </c>
      <c r="K11" s="31">
        <v>51901</v>
      </c>
      <c r="L11" s="31">
        <v>24</v>
      </c>
      <c r="M11" s="31">
        <v>4820</v>
      </c>
      <c r="N11" s="31">
        <v>22780</v>
      </c>
      <c r="O11" s="31">
        <v>37222</v>
      </c>
      <c r="P11" s="31">
        <v>1370</v>
      </c>
      <c r="Q11" s="31">
        <v>29511</v>
      </c>
      <c r="R11" s="31">
        <v>1393</v>
      </c>
      <c r="S11" s="31">
        <v>11805</v>
      </c>
      <c r="T11" s="31">
        <v>14049</v>
      </c>
      <c r="U11" s="31">
        <v>12029</v>
      </c>
      <c r="V11" s="31">
        <v>355</v>
      </c>
      <c r="W11" s="31">
        <v>25412</v>
      </c>
      <c r="X11" s="31">
        <v>68</v>
      </c>
      <c r="Y11" s="31">
        <v>4667</v>
      </c>
      <c r="Z11" s="31">
        <v>287</v>
      </c>
      <c r="AA11" s="31">
        <v>20745</v>
      </c>
      <c r="AB11" s="33" t="s">
        <v>24</v>
      </c>
    </row>
    <row r="12" spans="2:28">
      <c r="B12" s="30" t="s">
        <v>25</v>
      </c>
      <c r="C12" s="31">
        <v>204421</v>
      </c>
      <c r="D12" s="32">
        <v>24430</v>
      </c>
      <c r="E12" s="31">
        <v>149773</v>
      </c>
      <c r="F12" s="31">
        <v>861</v>
      </c>
      <c r="G12" s="31">
        <v>82663</v>
      </c>
      <c r="H12" s="31">
        <v>145</v>
      </c>
      <c r="I12" s="31">
        <v>30988</v>
      </c>
      <c r="J12" s="31">
        <v>716</v>
      </c>
      <c r="K12" s="31">
        <v>51675</v>
      </c>
      <c r="L12" s="31">
        <v>24</v>
      </c>
      <c r="M12" s="31">
        <v>4602</v>
      </c>
      <c r="N12" s="31">
        <v>22279</v>
      </c>
      <c r="O12" s="31">
        <v>34856</v>
      </c>
      <c r="P12" s="31">
        <v>1266</v>
      </c>
      <c r="Q12" s="31">
        <v>27652</v>
      </c>
      <c r="R12" s="31">
        <v>1046</v>
      </c>
      <c r="S12" s="31">
        <v>10615</v>
      </c>
      <c r="T12" s="31">
        <v>13173</v>
      </c>
      <c r="U12" s="31">
        <v>12246</v>
      </c>
      <c r="V12" s="31">
        <v>438</v>
      </c>
      <c r="W12" s="31">
        <v>31787</v>
      </c>
      <c r="X12" s="31">
        <v>88</v>
      </c>
      <c r="Y12" s="31">
        <v>6098</v>
      </c>
      <c r="Z12" s="31">
        <v>350</v>
      </c>
      <c r="AA12" s="31">
        <v>25689</v>
      </c>
      <c r="AB12" s="33" t="s">
        <v>25</v>
      </c>
    </row>
    <row r="13" spans="2:28">
      <c r="B13" s="30" t="s">
        <v>26</v>
      </c>
      <c r="C13" s="31">
        <v>206839</v>
      </c>
      <c r="D13" s="32">
        <v>24587</v>
      </c>
      <c r="E13" s="31">
        <v>159674</v>
      </c>
      <c r="F13" s="31">
        <v>868</v>
      </c>
      <c r="G13" s="31">
        <v>90520</v>
      </c>
      <c r="H13" s="31">
        <v>128</v>
      </c>
      <c r="I13" s="31">
        <v>32482</v>
      </c>
      <c r="J13" s="31">
        <v>740</v>
      </c>
      <c r="K13" s="31">
        <v>58038</v>
      </c>
      <c r="L13" s="31">
        <v>27</v>
      </c>
      <c r="M13" s="31">
        <v>5981</v>
      </c>
      <c r="N13" s="31">
        <v>22415</v>
      </c>
      <c r="O13" s="31">
        <v>35294</v>
      </c>
      <c r="P13" s="31">
        <v>1277</v>
      </c>
      <c r="Q13" s="31">
        <v>27879</v>
      </c>
      <c r="R13" s="31">
        <v>1138</v>
      </c>
      <c r="S13" s="31">
        <v>8554</v>
      </c>
      <c r="T13" s="31">
        <v>13243</v>
      </c>
      <c r="U13" s="31">
        <v>12796</v>
      </c>
      <c r="V13" s="31">
        <v>420</v>
      </c>
      <c r="W13" s="31">
        <v>25815</v>
      </c>
      <c r="X13" s="31">
        <v>102</v>
      </c>
      <c r="Y13" s="31">
        <v>4169</v>
      </c>
      <c r="Z13" s="31">
        <v>318</v>
      </c>
      <c r="AA13" s="31">
        <v>21646</v>
      </c>
      <c r="AB13" s="33" t="s">
        <v>26</v>
      </c>
    </row>
    <row r="14" spans="2:28">
      <c r="B14" s="30" t="s">
        <v>27</v>
      </c>
      <c r="C14" s="31">
        <v>180962</v>
      </c>
      <c r="D14" s="32">
        <v>18576</v>
      </c>
      <c r="E14" s="31">
        <v>132803</v>
      </c>
      <c r="F14" s="31">
        <v>725</v>
      </c>
      <c r="G14" s="31">
        <v>72689</v>
      </c>
      <c r="H14" s="31">
        <v>74</v>
      </c>
      <c r="I14" s="31">
        <v>23145</v>
      </c>
      <c r="J14" s="31">
        <v>651</v>
      </c>
      <c r="K14" s="31">
        <v>49544</v>
      </c>
      <c r="L14" s="33" t="s">
        <v>40</v>
      </c>
      <c r="M14" s="33" t="s">
        <v>40</v>
      </c>
      <c r="N14" s="31">
        <v>16635</v>
      </c>
      <c r="O14" s="31">
        <v>30106</v>
      </c>
      <c r="P14" s="33" t="s">
        <v>40</v>
      </c>
      <c r="Q14" s="33" t="s">
        <v>40</v>
      </c>
      <c r="R14" s="31">
        <v>997</v>
      </c>
      <c r="S14" s="31">
        <v>6049</v>
      </c>
      <c r="T14" s="31">
        <v>12104</v>
      </c>
      <c r="U14" s="31">
        <v>11606</v>
      </c>
      <c r="V14" s="31">
        <v>367</v>
      </c>
      <c r="W14" s="31">
        <v>30504</v>
      </c>
      <c r="X14" s="31">
        <v>115</v>
      </c>
      <c r="Y14" s="31">
        <v>5366</v>
      </c>
      <c r="Z14" s="31">
        <v>252</v>
      </c>
      <c r="AA14" s="31">
        <v>25138</v>
      </c>
      <c r="AB14" s="33" t="s">
        <v>27</v>
      </c>
    </row>
    <row r="15" spans="2:28">
      <c r="B15" s="30" t="s">
        <v>41</v>
      </c>
      <c r="C15" s="31">
        <v>142847</v>
      </c>
      <c r="D15" s="32">
        <v>17181</v>
      </c>
      <c r="E15" s="31">
        <v>94900</v>
      </c>
      <c r="F15" s="31">
        <v>441</v>
      </c>
      <c r="G15" s="31">
        <v>44710</v>
      </c>
      <c r="H15" s="31">
        <v>50</v>
      </c>
      <c r="I15" s="31">
        <v>12034</v>
      </c>
      <c r="J15" s="31">
        <v>391</v>
      </c>
      <c r="K15" s="31">
        <v>32676</v>
      </c>
      <c r="L15" s="33" t="s">
        <v>40</v>
      </c>
      <c r="M15" s="33" t="s">
        <v>40</v>
      </c>
      <c r="N15" s="31">
        <v>15597</v>
      </c>
      <c r="O15" s="31">
        <v>23356</v>
      </c>
      <c r="P15" s="33" t="s">
        <v>40</v>
      </c>
      <c r="Q15" s="33" t="s">
        <v>40</v>
      </c>
      <c r="R15" s="31">
        <v>631</v>
      </c>
      <c r="S15" s="31">
        <v>5850</v>
      </c>
      <c r="T15" s="31">
        <v>9051</v>
      </c>
      <c r="U15" s="31">
        <v>8220</v>
      </c>
      <c r="V15" s="31">
        <v>277</v>
      </c>
      <c r="W15" s="31">
        <v>33877</v>
      </c>
      <c r="X15" s="31">
        <v>47</v>
      </c>
      <c r="Y15" s="31">
        <v>8357</v>
      </c>
      <c r="Z15" s="31">
        <v>230</v>
      </c>
      <c r="AA15" s="31">
        <v>25520</v>
      </c>
      <c r="AB15" s="33" t="s">
        <v>41</v>
      </c>
    </row>
    <row r="16" spans="2:28">
      <c r="B16" s="30" t="s">
        <v>42</v>
      </c>
      <c r="C16" s="31">
        <v>154768</v>
      </c>
      <c r="D16" s="32">
        <v>18853</v>
      </c>
      <c r="E16" s="31">
        <v>102808</v>
      </c>
      <c r="F16" s="31">
        <v>597</v>
      </c>
      <c r="G16" s="31">
        <v>55058</v>
      </c>
      <c r="H16" s="31">
        <v>43</v>
      </c>
      <c r="I16" s="31">
        <v>12116</v>
      </c>
      <c r="J16" s="31">
        <v>554</v>
      </c>
      <c r="K16" s="31">
        <v>42942</v>
      </c>
      <c r="L16" s="33" t="s">
        <v>40</v>
      </c>
      <c r="M16" s="33" t="s">
        <v>40</v>
      </c>
      <c r="N16" s="31">
        <v>17220</v>
      </c>
      <c r="O16" s="31">
        <v>27830</v>
      </c>
      <c r="P16" s="33" t="s">
        <v>40</v>
      </c>
      <c r="Q16" s="33" t="s">
        <v>40</v>
      </c>
      <c r="R16" s="31">
        <v>591</v>
      </c>
      <c r="S16" s="31">
        <v>6202</v>
      </c>
      <c r="T16" s="31">
        <v>9303</v>
      </c>
      <c r="U16" s="31">
        <v>8037</v>
      </c>
      <c r="V16" s="31">
        <v>316</v>
      </c>
      <c r="W16" s="31">
        <v>37721</v>
      </c>
      <c r="X16" s="31">
        <v>51</v>
      </c>
      <c r="Y16" s="31">
        <v>6701</v>
      </c>
      <c r="Z16" s="31">
        <v>265</v>
      </c>
      <c r="AA16" s="31">
        <v>31020</v>
      </c>
      <c r="AB16" s="33" t="s">
        <v>42</v>
      </c>
    </row>
    <row r="17" spans="2:28">
      <c r="B17" s="30" t="s">
        <v>43</v>
      </c>
      <c r="C17" s="51">
        <v>179032</v>
      </c>
      <c r="D17" s="52">
        <v>17639</v>
      </c>
      <c r="E17" s="51">
        <v>116053</v>
      </c>
      <c r="F17" s="53">
        <v>596</v>
      </c>
      <c r="G17" s="53">
        <v>61442</v>
      </c>
      <c r="H17" s="53">
        <v>54</v>
      </c>
      <c r="I17" s="53">
        <v>10190</v>
      </c>
      <c r="J17" s="53">
        <v>542</v>
      </c>
      <c r="K17" s="53">
        <v>51252</v>
      </c>
      <c r="L17" s="54">
        <v>0</v>
      </c>
      <c r="M17" s="54">
        <v>0</v>
      </c>
      <c r="N17" s="53">
        <v>16101</v>
      </c>
      <c r="O17" s="53">
        <v>32442</v>
      </c>
      <c r="P17" s="54">
        <v>0</v>
      </c>
      <c r="Q17" s="54">
        <v>0</v>
      </c>
      <c r="R17" s="53">
        <v>571</v>
      </c>
      <c r="S17" s="53">
        <v>5073</v>
      </c>
      <c r="T17" s="53">
        <v>9762</v>
      </c>
      <c r="U17" s="53">
        <v>10924</v>
      </c>
      <c r="V17" s="53">
        <v>310</v>
      </c>
      <c r="W17" s="53">
        <v>46982</v>
      </c>
      <c r="X17" s="53">
        <v>50</v>
      </c>
      <c r="Y17" s="53">
        <v>8863</v>
      </c>
      <c r="Z17" s="53">
        <v>260</v>
      </c>
      <c r="AA17" s="53">
        <v>38119</v>
      </c>
      <c r="AB17" s="33" t="s">
        <v>43</v>
      </c>
    </row>
    <row r="18" spans="2:28" ht="19.5" thickBot="1">
      <c r="B18" s="34" t="s">
        <v>44</v>
      </c>
      <c r="C18" s="35">
        <v>110247</v>
      </c>
      <c r="D18" s="35">
        <v>10154</v>
      </c>
      <c r="E18" s="35">
        <v>73616</v>
      </c>
      <c r="F18" s="35">
        <v>357</v>
      </c>
      <c r="G18" s="35">
        <v>39008</v>
      </c>
      <c r="H18" s="35">
        <v>37</v>
      </c>
      <c r="I18" s="35">
        <v>7559</v>
      </c>
      <c r="J18" s="35">
        <v>320</v>
      </c>
      <c r="K18" s="35">
        <v>31449</v>
      </c>
      <c r="L18" s="35">
        <v>0</v>
      </c>
      <c r="M18" s="35">
        <v>0</v>
      </c>
      <c r="N18" s="35">
        <v>9300</v>
      </c>
      <c r="O18" s="35">
        <v>21391</v>
      </c>
      <c r="P18" s="35">
        <v>0</v>
      </c>
      <c r="Q18" s="35">
        <v>0</v>
      </c>
      <c r="R18" s="35">
        <v>256</v>
      </c>
      <c r="S18" s="35">
        <v>2740</v>
      </c>
      <c r="T18" s="35">
        <v>5899</v>
      </c>
      <c r="U18" s="35">
        <v>6936</v>
      </c>
      <c r="V18" s="35">
        <v>201</v>
      </c>
      <c r="W18" s="35">
        <v>26955</v>
      </c>
      <c r="X18" s="35">
        <v>28</v>
      </c>
      <c r="Y18" s="35">
        <v>2021</v>
      </c>
      <c r="Z18" s="35">
        <v>173</v>
      </c>
      <c r="AA18" s="35">
        <v>24934</v>
      </c>
      <c r="AB18" s="34" t="s">
        <v>44</v>
      </c>
    </row>
    <row r="19" spans="2:28" ht="20.25" thickTop="1" thickBot="1">
      <c r="B19" s="36" t="s">
        <v>45</v>
      </c>
      <c r="C19" s="50">
        <v>1.1450902594569892</v>
      </c>
      <c r="D19" s="37"/>
      <c r="E19" s="50">
        <v>1.1415634158822709</v>
      </c>
      <c r="F19" s="37"/>
      <c r="G19" s="37"/>
      <c r="H19" s="37"/>
      <c r="I19" s="37"/>
      <c r="J19" s="37"/>
      <c r="K19" s="37"/>
      <c r="L19" s="38"/>
      <c r="M19" s="38"/>
      <c r="N19" s="37"/>
      <c r="O19" s="37"/>
      <c r="P19" s="38"/>
      <c r="Q19" s="38"/>
      <c r="R19" s="37"/>
      <c r="S19" s="50">
        <v>1.0121906169190986</v>
      </c>
      <c r="T19" s="37"/>
      <c r="U19" s="50">
        <v>1.0979895520025329</v>
      </c>
      <c r="V19" s="37"/>
      <c r="W19" s="50">
        <v>1.1839504546053499</v>
      </c>
      <c r="X19" s="37"/>
      <c r="Y19" s="37"/>
      <c r="Z19" s="37"/>
      <c r="AA19" s="37"/>
      <c r="AB19" s="37"/>
    </row>
    <row r="20" spans="2:28" ht="19.5" thickTop="1">
      <c r="B20" s="39" t="s">
        <v>28</v>
      </c>
      <c r="C20" s="40">
        <v>15220</v>
      </c>
      <c r="D20" s="55">
        <v>1623</v>
      </c>
      <c r="E20" s="55">
        <v>9753</v>
      </c>
      <c r="F20" s="40">
        <v>39</v>
      </c>
      <c r="G20" s="40">
        <v>4239</v>
      </c>
      <c r="H20" s="56">
        <v>2</v>
      </c>
      <c r="I20" s="56">
        <v>375</v>
      </c>
      <c r="J20" s="56">
        <v>37</v>
      </c>
      <c r="K20" s="56">
        <v>3864</v>
      </c>
      <c r="L20" s="57"/>
      <c r="M20" s="57"/>
      <c r="N20" s="56">
        <v>1512</v>
      </c>
      <c r="O20" s="56">
        <v>3516</v>
      </c>
      <c r="P20" s="57"/>
      <c r="Q20" s="57"/>
      <c r="R20" s="56">
        <v>24</v>
      </c>
      <c r="S20" s="56">
        <v>251</v>
      </c>
      <c r="T20" s="56">
        <v>742</v>
      </c>
      <c r="U20" s="56">
        <v>790</v>
      </c>
      <c r="V20" s="41">
        <v>25</v>
      </c>
      <c r="W20" s="41">
        <v>4426</v>
      </c>
      <c r="X20" s="56">
        <v>3</v>
      </c>
      <c r="Y20" s="56">
        <v>707</v>
      </c>
      <c r="Z20" s="56">
        <v>22</v>
      </c>
      <c r="AA20" s="56">
        <v>3719</v>
      </c>
      <c r="AB20" s="33" t="s">
        <v>28</v>
      </c>
    </row>
    <row r="21" spans="2:28">
      <c r="B21" s="33" t="s">
        <v>29</v>
      </c>
      <c r="C21" s="40">
        <v>14221</v>
      </c>
      <c r="D21" s="51">
        <v>1376</v>
      </c>
      <c r="E21" s="51">
        <v>9407</v>
      </c>
      <c r="F21" s="42">
        <v>43</v>
      </c>
      <c r="G21" s="42">
        <v>4949</v>
      </c>
      <c r="H21" s="58">
        <v>5</v>
      </c>
      <c r="I21" s="58">
        <v>1600</v>
      </c>
      <c r="J21" s="58">
        <v>38</v>
      </c>
      <c r="K21" s="58">
        <v>3349</v>
      </c>
      <c r="L21" s="59"/>
      <c r="M21" s="59"/>
      <c r="N21" s="58">
        <v>1269</v>
      </c>
      <c r="O21" s="58">
        <v>3230</v>
      </c>
      <c r="P21" s="59"/>
      <c r="Q21" s="59"/>
      <c r="R21" s="58">
        <v>45</v>
      </c>
      <c r="S21" s="58">
        <v>286</v>
      </c>
      <c r="T21" s="58">
        <v>956</v>
      </c>
      <c r="U21" s="58">
        <v>1020</v>
      </c>
      <c r="V21" s="43">
        <v>22</v>
      </c>
      <c r="W21" s="43">
        <v>3508</v>
      </c>
      <c r="X21" s="58">
        <v>2</v>
      </c>
      <c r="Y21" s="58">
        <v>101</v>
      </c>
      <c r="Z21" s="58">
        <v>20</v>
      </c>
      <c r="AA21" s="58">
        <v>3407</v>
      </c>
      <c r="AB21" s="33" t="s">
        <v>29</v>
      </c>
    </row>
    <row r="22" spans="2:28">
      <c r="B22" s="44" t="s">
        <v>30</v>
      </c>
      <c r="C22" s="40">
        <v>25069</v>
      </c>
      <c r="D22" s="51">
        <v>1661</v>
      </c>
      <c r="E22" s="51">
        <v>18677</v>
      </c>
      <c r="F22" s="42">
        <v>95</v>
      </c>
      <c r="G22" s="42">
        <v>11609</v>
      </c>
      <c r="H22" s="58">
        <v>13</v>
      </c>
      <c r="I22" s="58">
        <v>1710</v>
      </c>
      <c r="J22" s="58">
        <v>82</v>
      </c>
      <c r="K22" s="58">
        <v>9899</v>
      </c>
      <c r="L22" s="59"/>
      <c r="M22" s="59"/>
      <c r="N22" s="58">
        <v>1471</v>
      </c>
      <c r="O22" s="58">
        <v>4194</v>
      </c>
      <c r="P22" s="59"/>
      <c r="Q22" s="59"/>
      <c r="R22" s="58">
        <v>49</v>
      </c>
      <c r="S22" s="58">
        <v>343</v>
      </c>
      <c r="T22" s="58">
        <v>965</v>
      </c>
      <c r="U22" s="58">
        <v>1076</v>
      </c>
      <c r="V22" s="43">
        <v>43</v>
      </c>
      <c r="W22" s="43">
        <v>4973</v>
      </c>
      <c r="X22" s="58">
        <v>6</v>
      </c>
      <c r="Y22" s="58">
        <v>327</v>
      </c>
      <c r="Z22" s="58">
        <v>37</v>
      </c>
      <c r="AA22" s="58">
        <v>4646</v>
      </c>
      <c r="AB22" s="45" t="s">
        <v>30</v>
      </c>
    </row>
    <row r="23" spans="2:28">
      <c r="B23" s="44" t="s">
        <v>31</v>
      </c>
      <c r="C23" s="40">
        <v>13090</v>
      </c>
      <c r="D23" s="51">
        <v>1232</v>
      </c>
      <c r="E23" s="51">
        <v>8476</v>
      </c>
      <c r="F23" s="42">
        <v>46</v>
      </c>
      <c r="G23" s="42">
        <v>4641</v>
      </c>
      <c r="H23" s="58">
        <v>4</v>
      </c>
      <c r="I23" s="58">
        <v>1471</v>
      </c>
      <c r="J23" s="58">
        <v>42</v>
      </c>
      <c r="K23" s="58">
        <v>3170</v>
      </c>
      <c r="L23" s="59"/>
      <c r="M23" s="59"/>
      <c r="N23" s="58">
        <v>1130</v>
      </c>
      <c r="O23" s="58">
        <v>2533</v>
      </c>
      <c r="P23" s="59"/>
      <c r="Q23" s="59"/>
      <c r="R23" s="58">
        <v>35</v>
      </c>
      <c r="S23" s="58">
        <v>338</v>
      </c>
      <c r="T23" s="58">
        <v>758</v>
      </c>
      <c r="U23" s="58">
        <v>931</v>
      </c>
      <c r="V23" s="43">
        <v>32</v>
      </c>
      <c r="W23" s="43">
        <v>3345</v>
      </c>
      <c r="X23" s="58">
        <v>3</v>
      </c>
      <c r="Y23" s="58">
        <v>82</v>
      </c>
      <c r="Z23" s="58">
        <v>29</v>
      </c>
      <c r="AA23" s="58">
        <v>3263</v>
      </c>
      <c r="AB23" s="45" t="s">
        <v>31</v>
      </c>
    </row>
    <row r="24" spans="2:28">
      <c r="B24" s="44" t="s">
        <v>32</v>
      </c>
      <c r="C24" s="40">
        <v>12450</v>
      </c>
      <c r="D24" s="51">
        <v>1239</v>
      </c>
      <c r="E24" s="51">
        <v>7280</v>
      </c>
      <c r="F24" s="42">
        <v>37</v>
      </c>
      <c r="G24" s="42">
        <v>3881</v>
      </c>
      <c r="H24" s="58">
        <v>2</v>
      </c>
      <c r="I24" s="58">
        <v>353</v>
      </c>
      <c r="J24" s="58">
        <v>35</v>
      </c>
      <c r="K24" s="58">
        <v>3528</v>
      </c>
      <c r="L24" s="59"/>
      <c r="M24" s="59"/>
      <c r="N24" s="58">
        <v>1125</v>
      </c>
      <c r="O24" s="58">
        <v>1990</v>
      </c>
      <c r="P24" s="59"/>
      <c r="Q24" s="59"/>
      <c r="R24" s="58">
        <v>42</v>
      </c>
      <c r="S24" s="58">
        <v>929</v>
      </c>
      <c r="T24" s="58">
        <v>870</v>
      </c>
      <c r="U24" s="58">
        <v>1080</v>
      </c>
      <c r="V24" s="43">
        <v>26</v>
      </c>
      <c r="W24" s="43">
        <v>3161</v>
      </c>
      <c r="X24" s="58">
        <v>6</v>
      </c>
      <c r="Y24" s="58">
        <v>547</v>
      </c>
      <c r="Z24" s="58">
        <v>20</v>
      </c>
      <c r="AA24" s="58">
        <v>2614</v>
      </c>
      <c r="AB24" s="45" t="s">
        <v>32</v>
      </c>
    </row>
    <row r="25" spans="2:28">
      <c r="B25" s="44" t="s">
        <v>33</v>
      </c>
      <c r="C25" s="40">
        <v>15402</v>
      </c>
      <c r="D25" s="51">
        <v>1662</v>
      </c>
      <c r="E25" s="51">
        <v>10611</v>
      </c>
      <c r="F25" s="42">
        <v>53</v>
      </c>
      <c r="G25" s="42">
        <v>5078</v>
      </c>
      <c r="H25" s="58">
        <v>5</v>
      </c>
      <c r="I25" s="58">
        <v>811</v>
      </c>
      <c r="J25" s="58">
        <v>48</v>
      </c>
      <c r="K25" s="58">
        <v>4267</v>
      </c>
      <c r="L25" s="59"/>
      <c r="M25" s="59"/>
      <c r="N25" s="58">
        <v>1549</v>
      </c>
      <c r="O25" s="58">
        <v>3245</v>
      </c>
      <c r="P25" s="59"/>
      <c r="Q25" s="59"/>
      <c r="R25" s="58">
        <v>39</v>
      </c>
      <c r="S25" s="58">
        <v>322</v>
      </c>
      <c r="T25" s="58">
        <v>816</v>
      </c>
      <c r="U25" s="58">
        <v>993</v>
      </c>
      <c r="V25" s="43">
        <v>20</v>
      </c>
      <c r="W25" s="43">
        <v>3476</v>
      </c>
      <c r="X25" s="58">
        <v>2</v>
      </c>
      <c r="Y25" s="58">
        <v>43</v>
      </c>
      <c r="Z25" s="58">
        <v>18</v>
      </c>
      <c r="AA25" s="58">
        <v>3433</v>
      </c>
      <c r="AB25" s="45" t="s">
        <v>33</v>
      </c>
    </row>
    <row r="26" spans="2:28">
      <c r="B26" s="44" t="s">
        <v>34</v>
      </c>
      <c r="C26" s="40">
        <v>14795</v>
      </c>
      <c r="D26" s="51">
        <v>1361</v>
      </c>
      <c r="E26" s="51">
        <v>9412</v>
      </c>
      <c r="F26" s="42">
        <v>44</v>
      </c>
      <c r="G26" s="42">
        <v>4611</v>
      </c>
      <c r="H26" s="58">
        <v>6</v>
      </c>
      <c r="I26" s="58">
        <v>1239</v>
      </c>
      <c r="J26" s="58">
        <v>38</v>
      </c>
      <c r="K26" s="58">
        <v>3372</v>
      </c>
      <c r="L26" s="59"/>
      <c r="M26" s="59"/>
      <c r="N26" s="58">
        <v>1244</v>
      </c>
      <c r="O26" s="58">
        <v>2683</v>
      </c>
      <c r="P26" s="59"/>
      <c r="Q26" s="59"/>
      <c r="R26" s="58">
        <v>22</v>
      </c>
      <c r="S26" s="58">
        <v>271</v>
      </c>
      <c r="T26" s="58">
        <v>792</v>
      </c>
      <c r="U26" s="58">
        <v>1046</v>
      </c>
      <c r="V26" s="43">
        <v>33</v>
      </c>
      <c r="W26" s="43">
        <v>4066</v>
      </c>
      <c r="X26" s="58">
        <v>6</v>
      </c>
      <c r="Y26" s="58">
        <v>214</v>
      </c>
      <c r="Z26" s="58">
        <v>27</v>
      </c>
      <c r="AA26" s="58">
        <v>3852</v>
      </c>
      <c r="AB26" s="45" t="s">
        <v>34</v>
      </c>
    </row>
    <row r="27" spans="2:28">
      <c r="B27" s="44" t="s">
        <v>35</v>
      </c>
      <c r="C27" s="40">
        <f t="shared" ref="C26:C31" si="0">E27+S27+U27+W27</f>
        <v>0</v>
      </c>
      <c r="D27" s="51"/>
      <c r="E27" s="51"/>
      <c r="F27" s="42">
        <f t="shared" ref="F26:G31" si="1">H27+J27</f>
        <v>0</v>
      </c>
      <c r="G27" s="42">
        <f t="shared" si="1"/>
        <v>0</v>
      </c>
      <c r="H27" s="58"/>
      <c r="I27" s="58"/>
      <c r="J27" s="58"/>
      <c r="K27" s="58"/>
      <c r="L27" s="59"/>
      <c r="M27" s="59"/>
      <c r="N27" s="58"/>
      <c r="O27" s="58"/>
      <c r="P27" s="59"/>
      <c r="Q27" s="59"/>
      <c r="R27" s="58"/>
      <c r="S27" s="58"/>
      <c r="T27" s="58"/>
      <c r="U27" s="58"/>
      <c r="V27" s="43">
        <f t="shared" ref="V26:W31" si="2">X27+Z27</f>
        <v>0</v>
      </c>
      <c r="W27" s="43">
        <f t="shared" si="2"/>
        <v>0</v>
      </c>
      <c r="X27" s="58"/>
      <c r="Y27" s="58"/>
      <c r="Z27" s="58"/>
      <c r="AA27" s="58"/>
      <c r="AB27" s="45" t="s">
        <v>35</v>
      </c>
    </row>
    <row r="28" spans="2:28">
      <c r="B28" s="44" t="s">
        <v>36</v>
      </c>
      <c r="C28" s="40">
        <f t="shared" si="0"/>
        <v>0</v>
      </c>
      <c r="D28" s="51"/>
      <c r="E28" s="51"/>
      <c r="F28" s="42">
        <f t="shared" si="1"/>
        <v>0</v>
      </c>
      <c r="G28" s="42">
        <f t="shared" si="1"/>
        <v>0</v>
      </c>
      <c r="H28" s="58"/>
      <c r="I28" s="58"/>
      <c r="J28" s="58"/>
      <c r="K28" s="58"/>
      <c r="L28" s="59"/>
      <c r="M28" s="59"/>
      <c r="N28" s="58"/>
      <c r="O28" s="58"/>
      <c r="P28" s="59"/>
      <c r="Q28" s="59"/>
      <c r="R28" s="58"/>
      <c r="S28" s="58"/>
      <c r="T28" s="58"/>
      <c r="U28" s="58"/>
      <c r="V28" s="43">
        <f t="shared" si="2"/>
        <v>0</v>
      </c>
      <c r="W28" s="43">
        <f t="shared" si="2"/>
        <v>0</v>
      </c>
      <c r="X28" s="58"/>
      <c r="Y28" s="58"/>
      <c r="Z28" s="58"/>
      <c r="AA28" s="58"/>
      <c r="AB28" s="45" t="s">
        <v>36</v>
      </c>
    </row>
    <row r="29" spans="2:28">
      <c r="B29" s="44" t="s">
        <v>37</v>
      </c>
      <c r="C29" s="40">
        <f>E29+S29+U29+W29</f>
        <v>0</v>
      </c>
      <c r="D29" s="51"/>
      <c r="E29" s="51"/>
      <c r="F29" s="42">
        <f t="shared" si="1"/>
        <v>0</v>
      </c>
      <c r="G29" s="42">
        <f t="shared" si="1"/>
        <v>0</v>
      </c>
      <c r="H29" s="58"/>
      <c r="I29" s="58"/>
      <c r="J29" s="58"/>
      <c r="K29" s="58"/>
      <c r="L29" s="59"/>
      <c r="M29" s="59"/>
      <c r="N29" s="58"/>
      <c r="O29" s="58"/>
      <c r="P29" s="59"/>
      <c r="Q29" s="59"/>
      <c r="R29" s="58"/>
      <c r="S29" s="58"/>
      <c r="T29" s="58"/>
      <c r="U29" s="58"/>
      <c r="V29" s="43">
        <f t="shared" si="2"/>
        <v>0</v>
      </c>
      <c r="W29" s="43">
        <f t="shared" si="2"/>
        <v>0</v>
      </c>
      <c r="X29" s="58"/>
      <c r="Y29" s="58"/>
      <c r="Z29" s="58"/>
      <c r="AA29" s="58"/>
      <c r="AB29" s="45" t="s">
        <v>37</v>
      </c>
    </row>
    <row r="30" spans="2:28">
      <c r="B30" s="44" t="s">
        <v>38</v>
      </c>
      <c r="C30" s="40">
        <f t="shared" si="0"/>
        <v>0</v>
      </c>
      <c r="D30" s="51"/>
      <c r="E30" s="51"/>
      <c r="F30" s="42">
        <f t="shared" si="1"/>
        <v>0</v>
      </c>
      <c r="G30" s="42">
        <f t="shared" si="1"/>
        <v>0</v>
      </c>
      <c r="H30" s="58"/>
      <c r="I30" s="58"/>
      <c r="J30" s="58"/>
      <c r="K30" s="58"/>
      <c r="L30" s="59"/>
      <c r="M30" s="59"/>
      <c r="N30" s="58"/>
      <c r="O30" s="58"/>
      <c r="P30" s="59"/>
      <c r="Q30" s="59"/>
      <c r="R30" s="58"/>
      <c r="S30" s="58"/>
      <c r="T30" s="58"/>
      <c r="U30" s="58"/>
      <c r="V30" s="43">
        <f t="shared" si="2"/>
        <v>0</v>
      </c>
      <c r="W30" s="43">
        <f t="shared" si="2"/>
        <v>0</v>
      </c>
      <c r="X30" s="58"/>
      <c r="Y30" s="58"/>
      <c r="Z30" s="58"/>
      <c r="AA30" s="58"/>
      <c r="AB30" s="45" t="s">
        <v>38</v>
      </c>
    </row>
    <row r="31" spans="2:28">
      <c r="B31" s="46" t="s">
        <v>39</v>
      </c>
      <c r="C31" s="40">
        <f t="shared" si="0"/>
        <v>0</v>
      </c>
      <c r="D31" s="51"/>
      <c r="E31" s="51"/>
      <c r="F31" s="42">
        <f t="shared" si="1"/>
        <v>0</v>
      </c>
      <c r="G31" s="42">
        <f t="shared" si="1"/>
        <v>0</v>
      </c>
      <c r="H31" s="58"/>
      <c r="I31" s="58"/>
      <c r="J31" s="58"/>
      <c r="K31" s="58"/>
      <c r="L31" s="59"/>
      <c r="M31" s="59"/>
      <c r="N31" s="58"/>
      <c r="O31" s="58"/>
      <c r="P31" s="59"/>
      <c r="Q31" s="59"/>
      <c r="R31" s="58"/>
      <c r="S31" s="58"/>
      <c r="T31" s="58"/>
      <c r="U31" s="58"/>
      <c r="V31" s="43">
        <f t="shared" si="2"/>
        <v>0</v>
      </c>
      <c r="W31" s="43">
        <f t="shared" si="2"/>
        <v>0</v>
      </c>
      <c r="X31" s="58"/>
      <c r="Y31" s="58"/>
      <c r="Z31" s="58"/>
      <c r="AA31" s="58"/>
      <c r="AB31" s="47" t="s">
        <v>39</v>
      </c>
    </row>
    <row r="32" spans="2:28">
      <c r="B32" s="48" t="s">
        <v>46</v>
      </c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49"/>
      <c r="AA32" s="1"/>
      <c r="AB32" s="1"/>
    </row>
  </sheetData>
  <mergeCells count="10">
    <mergeCell ref="B3:B6"/>
    <mergeCell ref="C3:C6"/>
    <mergeCell ref="D3:Q3"/>
    <mergeCell ref="R3:S3"/>
    <mergeCell ref="T3:U3"/>
    <mergeCell ref="AB3:AB6"/>
    <mergeCell ref="L4:M4"/>
    <mergeCell ref="N4:O4"/>
    <mergeCell ref="J5:K5"/>
    <mergeCell ref="N5:O5"/>
  </mergeCells>
  <phoneticPr fontId="2"/>
  <pageMargins left="0.70866141732283472" right="0.70866141732283472" top="0.74803149606299213" bottom="0.74803149606299213" header="0.31496062992125984" footer="0.31496062992125984"/>
  <pageSetup paperSize="8" scale="71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生産統計時系列表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SUGITA</dc:creator>
  <cp:lastModifiedBy>SUGITA</cp:lastModifiedBy>
  <cp:lastPrinted>2023-04-04T02:52:11Z</cp:lastPrinted>
  <dcterms:created xsi:type="dcterms:W3CDTF">2021-03-16T05:03:35Z</dcterms:created>
  <dcterms:modified xsi:type="dcterms:W3CDTF">2023-09-14T06:50:06Z</dcterms:modified>
</cp:coreProperties>
</file>